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1"/>
  <workbookPr/>
  <mc:AlternateContent xmlns:mc="http://schemas.openxmlformats.org/markup-compatibility/2006">
    <mc:Choice Requires="x15">
      <x15ac:absPath xmlns:x15ac="http://schemas.microsoft.com/office/spreadsheetml/2010/11/ac" url="C:\Users\KUSER\Desktop\"/>
    </mc:Choice>
  </mc:AlternateContent>
  <xr:revisionPtr revIDLastSave="0" documentId="8_{CBA7A403-0CC8-4C88-8780-924C2DF8C253}" xr6:coauthVersionLast="36" xr6:coauthVersionMax="36" xr10:uidLastSave="{00000000-0000-0000-0000-000000000000}"/>
  <bookViews>
    <workbookView xWindow="28680" yWindow="-120" windowWidth="29040" windowHeight="15720" xr2:uid="{00000000-000D-0000-FFFF-FFFF00000000}"/>
  </bookViews>
  <sheets>
    <sheet name="インボイス制度反映請求書" sheetId="1" r:id="rId1"/>
  </sheets>
  <definedNames>
    <definedName name="_xlnm.Print_Area" localSheetId="0">インボイス制度反映請求書!$A$1:$I$43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8" i="1" l="1"/>
  <c r="G19" i="1" l="1"/>
  <c r="G27" i="1" s="1"/>
  <c r="G26" i="1"/>
  <c r="G25" i="1"/>
  <c r="M47" i="1"/>
  <c r="N47" i="1" s="1"/>
  <c r="M46" i="1" l="1"/>
  <c r="N46" i="1" s="1"/>
  <c r="G28" i="1" s="1"/>
  <c r="G29" i="1" s="1"/>
  <c r="E12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倉田 和佳</author>
  </authors>
  <commentList>
    <comment ref="B6" authorId="0" shapeId="0" xr:uid="{9CAB7253-115D-40FE-8C42-3E00ECC7F36E}">
      <text>
        <r>
          <rPr>
            <sz val="9"/>
            <color indexed="81"/>
            <rFont val="MS P ゴシック"/>
            <family val="3"/>
            <charset val="128"/>
          </rPr>
          <t xml:space="preserve">
ご住所をご記入ください。</t>
        </r>
      </text>
    </comment>
    <comment ref="B18" authorId="0" shapeId="0" xr:uid="{6A93C123-77F2-4F49-A77B-5C622E423157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
</t>
        </r>
        <r>
          <rPr>
            <sz val="9"/>
            <color indexed="81"/>
            <rFont val="MS P ゴシック"/>
            <family val="3"/>
            <charset val="128"/>
          </rPr>
          <t>契約期間をご記入ください。</t>
        </r>
      </text>
    </comment>
    <comment ref="C18" authorId="0" shapeId="0" xr:uid="{5A4437AB-DAAC-42F2-802C-12BC101C95FB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
</t>
        </r>
        <r>
          <rPr>
            <sz val="9"/>
            <color indexed="81"/>
            <rFont val="MS P ゴシック"/>
            <family val="3"/>
            <charset val="128"/>
          </rPr>
          <t>「使用成績調査費用」または、「特定使用成績調査費用」をご記入ください。</t>
        </r>
      </text>
    </comment>
    <comment ref="D18" authorId="0" shapeId="0" xr:uid="{3109E81D-E642-4350-8105-00D49238E3DB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
</t>
        </r>
        <r>
          <rPr>
            <sz val="9"/>
            <color indexed="81"/>
            <rFont val="MS P ゴシック"/>
            <family val="3"/>
            <charset val="128"/>
          </rPr>
          <t>プルダウンよりご選択ください。</t>
        </r>
      </text>
    </comment>
    <comment ref="E18" authorId="0" shapeId="0" xr:uid="{8EF64A8F-000F-481E-92CC-EE0537925591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
</t>
        </r>
        <r>
          <rPr>
            <sz val="9"/>
            <color indexed="81"/>
            <rFont val="MS P ゴシック"/>
            <family val="3"/>
            <charset val="128"/>
          </rPr>
          <t>契約時の単価をご記入ください。</t>
        </r>
      </text>
    </comment>
    <comment ref="C19" authorId="0" shapeId="0" xr:uid="{081995C3-5345-48DC-A91E-A4733A0F8DB4}">
      <text>
        <r>
          <rPr>
            <sz val="9"/>
            <color indexed="81"/>
            <rFont val="MS P ゴシック"/>
            <family val="3"/>
            <charset val="128"/>
          </rPr>
          <t xml:space="preserve">
契約書に手数料（事務局手数料/治験審査委員会審議費用）の記載がない場合は、削除ください。
※2024年2月以降は上記手数料が発生しております。</t>
        </r>
      </text>
    </comment>
  </commentList>
</comments>
</file>

<file path=xl/sharedStrings.xml><?xml version="1.0" encoding="utf-8"?>
<sst xmlns="http://schemas.openxmlformats.org/spreadsheetml/2006/main" count="31" uniqueCount="29">
  <si>
    <t>請　求　書</t>
  </si>
  <si>
    <t>下記をご請求申し上げます。</t>
  </si>
  <si>
    <t>ご請求金額</t>
  </si>
  <si>
    <t>単価</t>
  </si>
  <si>
    <t>数量</t>
  </si>
  <si>
    <t>　</t>
  </si>
  <si>
    <t>消費税</t>
  </si>
  <si>
    <t>取引日</t>
    <rPh sb="0" eb="3">
      <t>トリヒキビ</t>
    </rPh>
    <phoneticPr fontId="2"/>
  </si>
  <si>
    <t>〒530-8480</t>
    <phoneticPr fontId="2"/>
  </si>
  <si>
    <t>大阪市北区扇町2丁目4番20号</t>
    <rPh sb="0" eb="3">
      <t>オオサカシ</t>
    </rPh>
    <rPh sb="3" eb="5">
      <t>キタク</t>
    </rPh>
    <rPh sb="5" eb="7">
      <t>オウギマチ</t>
    </rPh>
    <rPh sb="8" eb="10">
      <t>チョウメ</t>
    </rPh>
    <rPh sb="11" eb="12">
      <t>バン</t>
    </rPh>
    <rPh sb="14" eb="15">
      <t>ゴウ</t>
    </rPh>
    <phoneticPr fontId="2"/>
  </si>
  <si>
    <t>税率別内訳</t>
    <rPh sb="0" eb="3">
      <t>ゼイリツベツ</t>
    </rPh>
    <rPh sb="3" eb="5">
      <t>ウチワケ</t>
    </rPh>
    <phoneticPr fontId="2"/>
  </si>
  <si>
    <t>税抜金額</t>
    <rPh sb="0" eb="4">
      <t>ゼイヌキキンガク</t>
    </rPh>
    <phoneticPr fontId="2"/>
  </si>
  <si>
    <t>小計</t>
    <rPh sb="0" eb="2">
      <t>ショウケイ</t>
    </rPh>
    <phoneticPr fontId="2"/>
  </si>
  <si>
    <t>消費税</t>
    <rPh sb="0" eb="3">
      <t>ショウヒゼイ</t>
    </rPh>
    <phoneticPr fontId="2"/>
  </si>
  <si>
    <t>合計</t>
    <rPh sb="0" eb="2">
      <t>ゴウケイ</t>
    </rPh>
    <phoneticPr fontId="2"/>
  </si>
  <si>
    <t>金額</t>
    <rPh sb="0" eb="2">
      <t>キンガク</t>
    </rPh>
    <phoneticPr fontId="2"/>
  </si>
  <si>
    <t>お振込手数料は貴社ご負担にてお願い致します。</t>
    <rPh sb="7" eb="9">
      <t>キシャ</t>
    </rPh>
    <phoneticPr fontId="2"/>
  </si>
  <si>
    <t>内容</t>
    <rPh sb="0" eb="2">
      <t>ナイヨウ</t>
    </rPh>
    <phoneticPr fontId="2"/>
  </si>
  <si>
    <t>税区分</t>
    <rPh sb="0" eb="1">
      <t>ゼイ</t>
    </rPh>
    <rPh sb="1" eb="3">
      <t>クブン</t>
    </rPh>
    <phoneticPr fontId="2"/>
  </si>
  <si>
    <t>対象</t>
    <rPh sb="0" eb="2">
      <t>タイショウ</t>
    </rPh>
    <phoneticPr fontId="2"/>
  </si>
  <si>
    <t>対象</t>
    <phoneticPr fontId="2"/>
  </si>
  <si>
    <t>課題名：</t>
    <rPh sb="0" eb="2">
      <t>カダイ</t>
    </rPh>
    <rPh sb="2" eb="3">
      <t>メイ</t>
    </rPh>
    <phoneticPr fontId="2"/>
  </si>
  <si>
    <t>事務局手数料/治験審査委員会審議費用（5％）</t>
    <rPh sb="0" eb="3">
      <t>ジムキョク</t>
    </rPh>
    <rPh sb="3" eb="6">
      <t>テスウリョウ</t>
    </rPh>
    <rPh sb="7" eb="14">
      <t>チケンシンサイインカイ</t>
    </rPh>
    <rPh sb="14" eb="16">
      <t>シンギ</t>
    </rPh>
    <rPh sb="16" eb="18">
      <t>ヒヨウ</t>
    </rPh>
    <phoneticPr fontId="2"/>
  </si>
  <si>
    <t>-</t>
    <phoneticPr fontId="2"/>
  </si>
  <si>
    <t>診療科：</t>
    <rPh sb="0" eb="3">
      <t>シンリョウカ</t>
    </rPh>
    <phoneticPr fontId="2"/>
  </si>
  <si>
    <t>御中</t>
    <rPh sb="0" eb="2">
      <t>オンチュウ</t>
    </rPh>
    <phoneticPr fontId="2"/>
  </si>
  <si>
    <t>請求日   ：</t>
    <phoneticPr fontId="2"/>
  </si>
  <si>
    <t>登録番号  ： T3120005014897</t>
    <phoneticPr fontId="2"/>
  </si>
  <si>
    <t>TEL  ：   06-6131-2853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</si>
</sst>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¥&quot;#,##0;[Red]&quot;¥&quot;\-#,##0"/>
    <numFmt numFmtId="176" formatCode="[$-F800]dddd\,\ mmmm\ dd\,\ yyyy"/>
    <numFmt numFmtId="177" formatCode="&quot;¥&quot;#,##0\-_ ;&quot;¥&quot;\-#,##0\-_ ;_ &quot;¥&quot;* &quot;-&quot;_ ;_ @_ "/>
    <numFmt numFmtId="178" formatCode="&quot;¥&quot;#,##0_);[Red]\(&quot;¥&quot;#,##0\)"/>
  </numFmts>
  <fonts count="19">
    <font>
      <sz val="11"/>
      <color theme="1"/>
      <name val="Arial"/>
    </font>
    <font>
      <sz val="11"/>
      <color theme="1"/>
      <name val="Constantia"/>
      <family val="2"/>
      <charset val="128"/>
      <scheme val="minor"/>
    </font>
    <font>
      <sz val="6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24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28"/>
      <color theme="1"/>
      <name val="ＭＳ Ｐゴシック"/>
      <family val="3"/>
      <charset val="128"/>
    </font>
    <font>
      <sz val="13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sz val="22"/>
      <color theme="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sz val="12"/>
      <name val="ＭＳ Ｐゴシック"/>
      <family val="3"/>
      <charset val="128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  <font>
      <sz val="16"/>
      <name val="ＭＳ Ｐゴシック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theme="0"/>
      </patternFill>
    </fill>
    <fill>
      <patternFill patternType="solid">
        <fgColor theme="0" tint="-4.9989318521683403E-2"/>
        <bgColor rgb="FFF2F2F2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 tint="-0.3499862666707357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/>
    <xf numFmtId="0" fontId="1" fillId="0" borderId="5">
      <alignment vertical="center"/>
    </xf>
    <xf numFmtId="6" fontId="1" fillId="0" borderId="5" applyFont="0" applyFill="0" applyBorder="0" applyAlignment="0" applyProtection="0">
      <alignment vertical="center"/>
    </xf>
  </cellStyleXfs>
  <cellXfs count="87"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1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178" fontId="5" fillId="0" borderId="6" xfId="0" applyNumberFormat="1" applyFont="1" applyBorder="1" applyAlignment="1">
      <alignment horizontal="right"/>
    </xf>
    <xf numFmtId="9" fontId="5" fillId="0" borderId="8" xfId="0" applyNumberFormat="1" applyFont="1" applyBorder="1" applyAlignment="1">
      <alignment horizontal="center"/>
    </xf>
    <xf numFmtId="9" fontId="5" fillId="0" borderId="9" xfId="0" applyNumberFormat="1" applyFont="1" applyBorder="1" applyAlignment="1">
      <alignment horizontal="left"/>
    </xf>
    <xf numFmtId="0" fontId="5" fillId="0" borderId="9" xfId="0" applyFont="1" applyBorder="1" applyAlignment="1">
      <alignment horizontal="left"/>
    </xf>
    <xf numFmtId="0" fontId="5" fillId="2" borderId="6" xfId="0" applyFont="1" applyFill="1" applyBorder="1" applyAlignment="1">
      <alignment horizontal="center"/>
    </xf>
    <xf numFmtId="9" fontId="5" fillId="2" borderId="6" xfId="0" applyNumberFormat="1" applyFont="1" applyFill="1" applyBorder="1" applyAlignment="1">
      <alignment horizontal="center"/>
    </xf>
    <xf numFmtId="0" fontId="3" fillId="3" borderId="0" xfId="0" applyFont="1" applyFill="1" applyAlignment="1">
      <alignment vertical="center"/>
    </xf>
    <xf numFmtId="0" fontId="4" fillId="3" borderId="0" xfId="0" applyFont="1" applyFill="1" applyAlignment="1">
      <alignment horizontal="center" vertical="center"/>
    </xf>
    <xf numFmtId="0" fontId="5" fillId="3" borderId="0" xfId="0" applyFont="1" applyFill="1" applyAlignment="1">
      <alignment vertical="center"/>
    </xf>
    <xf numFmtId="0" fontId="5" fillId="3" borderId="0" xfId="0" applyFont="1" applyFill="1"/>
    <xf numFmtId="14" fontId="5" fillId="3" borderId="0" xfId="0" applyNumberFormat="1" applyFont="1" applyFill="1" applyAlignment="1">
      <alignment vertical="center"/>
    </xf>
    <xf numFmtId="0" fontId="3" fillId="3" borderId="0" xfId="0" applyFont="1" applyFill="1" applyAlignment="1">
      <alignment horizontal="left" vertical="center"/>
    </xf>
    <xf numFmtId="0" fontId="5" fillId="3" borderId="0" xfId="0" applyFont="1" applyFill="1" applyAlignment="1">
      <alignment horizontal="left" vertical="center"/>
    </xf>
    <xf numFmtId="0" fontId="5" fillId="3" borderId="0" xfId="0" applyFont="1" applyFill="1" applyAlignment="1">
      <alignment horizontal="left"/>
    </xf>
    <xf numFmtId="31" fontId="5" fillId="3" borderId="5" xfId="0" applyNumberFormat="1" applyFont="1" applyFill="1" applyBorder="1" applyAlignment="1">
      <alignment horizontal="left"/>
    </xf>
    <xf numFmtId="0" fontId="5" fillId="3" borderId="5" xfId="0" applyFont="1" applyFill="1" applyBorder="1" applyAlignment="1">
      <alignment vertical="center"/>
    </xf>
    <xf numFmtId="0" fontId="5" fillId="3" borderId="5" xfId="0" applyFont="1" applyFill="1" applyBorder="1" applyAlignment="1">
      <alignment horizontal="left" vertical="center"/>
    </xf>
    <xf numFmtId="0" fontId="5" fillId="3" borderId="0" xfId="0" applyFont="1" applyFill="1" applyAlignment="1">
      <alignment horizontal="right"/>
    </xf>
    <xf numFmtId="31" fontId="5" fillId="3" borderId="5" xfId="0" applyNumberFormat="1" applyFont="1" applyFill="1" applyBorder="1" applyAlignment="1">
      <alignment horizontal="center"/>
    </xf>
    <xf numFmtId="0" fontId="6" fillId="3" borderId="0" xfId="0" applyFont="1" applyFill="1" applyAlignment="1">
      <alignment vertical="center"/>
    </xf>
    <xf numFmtId="14" fontId="11" fillId="3" borderId="6" xfId="0" applyNumberFormat="1" applyFont="1" applyFill="1" applyBorder="1" applyAlignment="1">
      <alignment horizontal="center" vertical="center"/>
    </xf>
    <xf numFmtId="0" fontId="11" fillId="3" borderId="6" xfId="0" applyFont="1" applyFill="1" applyBorder="1" applyAlignment="1">
      <alignment vertical="center"/>
    </xf>
    <xf numFmtId="9" fontId="11" fillId="3" borderId="6" xfId="0" applyNumberFormat="1" applyFont="1" applyFill="1" applyBorder="1" applyAlignment="1">
      <alignment horizontal="center" vertical="center" shrinkToFit="1"/>
    </xf>
    <xf numFmtId="38" fontId="11" fillId="3" borderId="6" xfId="0" applyNumberFormat="1" applyFont="1" applyFill="1" applyBorder="1" applyAlignment="1">
      <alignment horizontal="right" vertical="center"/>
    </xf>
    <xf numFmtId="0" fontId="11" fillId="3" borderId="6" xfId="0" applyFont="1" applyFill="1" applyBorder="1" applyAlignment="1">
      <alignment horizontal="right" vertical="center"/>
    </xf>
    <xf numFmtId="38" fontId="11" fillId="3" borderId="6" xfId="0" applyNumberFormat="1" applyFont="1" applyFill="1" applyBorder="1" applyAlignment="1">
      <alignment vertical="center"/>
    </xf>
    <xf numFmtId="0" fontId="3" fillId="3" borderId="5" xfId="0" applyFont="1" applyFill="1" applyBorder="1" applyAlignment="1">
      <alignment vertical="center"/>
    </xf>
    <xf numFmtId="0" fontId="5" fillId="3" borderId="5" xfId="0" applyFont="1" applyFill="1" applyBorder="1" applyAlignment="1">
      <alignment horizontal="right" vertical="center"/>
    </xf>
    <xf numFmtId="38" fontId="10" fillId="3" borderId="7" xfId="0" applyNumberFormat="1" applyFont="1" applyFill="1" applyBorder="1" applyAlignment="1">
      <alignment horizontal="center" vertical="center"/>
    </xf>
    <xf numFmtId="38" fontId="10" fillId="3" borderId="7" xfId="0" applyNumberFormat="1" applyFont="1" applyFill="1" applyBorder="1" applyAlignment="1">
      <alignment vertical="center"/>
    </xf>
    <xf numFmtId="0" fontId="10" fillId="3" borderId="6" xfId="0" applyFont="1" applyFill="1" applyBorder="1" applyAlignment="1">
      <alignment horizontal="center" vertical="center"/>
    </xf>
    <xf numFmtId="38" fontId="10" fillId="3" borderId="6" xfId="0" applyNumberFormat="1" applyFont="1" applyFill="1" applyBorder="1" applyAlignment="1">
      <alignment vertical="center"/>
    </xf>
    <xf numFmtId="0" fontId="12" fillId="3" borderId="0" xfId="0" applyFont="1" applyFill="1" applyAlignment="1">
      <alignment vertical="center"/>
    </xf>
    <xf numFmtId="38" fontId="10" fillId="3" borderId="6" xfId="0" applyNumberFormat="1" applyFont="1" applyFill="1" applyBorder="1" applyAlignment="1">
      <alignment horizontal="center" vertical="center"/>
    </xf>
    <xf numFmtId="0" fontId="5" fillId="3" borderId="5" xfId="0" applyFont="1" applyFill="1" applyBorder="1"/>
    <xf numFmtId="178" fontId="5" fillId="3" borderId="5" xfId="0" applyNumberFormat="1" applyFont="1" applyFill="1" applyBorder="1" applyAlignment="1">
      <alignment horizontal="right"/>
    </xf>
    <xf numFmtId="0" fontId="5" fillId="3" borderId="5" xfId="0" applyFont="1" applyFill="1" applyBorder="1" applyAlignment="1">
      <alignment horizontal="right"/>
    </xf>
    <xf numFmtId="0" fontId="0" fillId="3" borderId="0" xfId="0" applyFill="1" applyAlignment="1">
      <alignment vertical="center"/>
    </xf>
    <xf numFmtId="31" fontId="5" fillId="3" borderId="5" xfId="0" applyNumberFormat="1" applyFont="1" applyFill="1" applyBorder="1"/>
    <xf numFmtId="0" fontId="8" fillId="3" borderId="5" xfId="0" applyFont="1" applyFill="1" applyBorder="1"/>
    <xf numFmtId="0" fontId="7" fillId="3" borderId="0" xfId="0" applyFont="1" applyFill="1" applyAlignment="1">
      <alignment horizontal="left" vertical="center"/>
    </xf>
    <xf numFmtId="178" fontId="7" fillId="3" borderId="0" xfId="0" applyNumberFormat="1" applyFont="1" applyFill="1" applyAlignment="1">
      <alignment vertical="center"/>
    </xf>
    <xf numFmtId="0" fontId="13" fillId="3" borderId="0" xfId="0" applyFont="1" applyFill="1" applyAlignment="1">
      <alignment vertical="center"/>
    </xf>
    <xf numFmtId="0" fontId="7" fillId="3" borderId="0" xfId="0" applyFont="1" applyFill="1" applyAlignment="1">
      <alignment vertical="center"/>
    </xf>
    <xf numFmtId="0" fontId="12" fillId="3" borderId="0" xfId="0" applyFont="1" applyFill="1" applyAlignment="1">
      <alignment horizontal="center" vertical="center"/>
    </xf>
    <xf numFmtId="0" fontId="11" fillId="4" borderId="6" xfId="0" applyFont="1" applyFill="1" applyBorder="1" applyAlignment="1">
      <alignment horizontal="center" vertical="center"/>
    </xf>
    <xf numFmtId="0" fontId="6" fillId="4" borderId="6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vertical="center"/>
    </xf>
    <xf numFmtId="0" fontId="15" fillId="3" borderId="6" xfId="0" applyFont="1" applyFill="1" applyBorder="1" applyAlignment="1">
      <alignment vertical="center"/>
    </xf>
    <xf numFmtId="38" fontId="15" fillId="3" borderId="6" xfId="0" applyNumberFormat="1" applyFont="1" applyFill="1" applyBorder="1" applyAlignment="1">
      <alignment vertical="center"/>
    </xf>
    <xf numFmtId="9" fontId="15" fillId="7" borderId="6" xfId="0" applyNumberFormat="1" applyFont="1" applyFill="1" applyBorder="1" applyAlignment="1">
      <alignment horizontal="center" vertical="center" shrinkToFit="1"/>
    </xf>
    <xf numFmtId="38" fontId="15" fillId="7" borderId="6" xfId="0" applyNumberFormat="1" applyFont="1" applyFill="1" applyBorder="1" applyAlignment="1">
      <alignment horizontal="right" vertical="center"/>
    </xf>
    <xf numFmtId="0" fontId="15" fillId="7" borderId="6" xfId="0" applyFont="1" applyFill="1" applyBorder="1" applyAlignment="1">
      <alignment horizontal="right" vertical="center"/>
    </xf>
    <xf numFmtId="0" fontId="5" fillId="3" borderId="11" xfId="0" applyFont="1" applyFill="1" applyBorder="1" applyAlignment="1">
      <alignment vertical="center"/>
    </xf>
    <xf numFmtId="31" fontId="5" fillId="3" borderId="5" xfId="0" applyNumberFormat="1" applyFont="1" applyFill="1" applyBorder="1" applyAlignment="1">
      <alignment vertical="center"/>
    </xf>
    <xf numFmtId="0" fontId="11" fillId="3" borderId="6" xfId="0" applyFont="1" applyFill="1" applyBorder="1" applyAlignment="1">
      <alignment horizontal="left" vertical="center"/>
    </xf>
    <xf numFmtId="0" fontId="18" fillId="3" borderId="5" xfId="0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5" fillId="3" borderId="8" xfId="0" applyFont="1" applyFill="1" applyBorder="1" applyAlignment="1">
      <alignment horizontal="left" vertical="center" wrapText="1"/>
    </xf>
    <xf numFmtId="0" fontId="5" fillId="3" borderId="10" xfId="0" applyFont="1" applyFill="1" applyBorder="1" applyAlignment="1">
      <alignment horizontal="left" vertical="center" wrapText="1"/>
    </xf>
    <xf numFmtId="0" fontId="5" fillId="3" borderId="9" xfId="0" applyFont="1" applyFill="1" applyBorder="1" applyAlignment="1">
      <alignment horizontal="left" vertical="center" wrapText="1"/>
    </xf>
    <xf numFmtId="14" fontId="5" fillId="3" borderId="0" xfId="0" applyNumberFormat="1" applyFont="1" applyFill="1" applyAlignment="1">
      <alignment horizontal="left" vertical="center"/>
    </xf>
    <xf numFmtId="0" fontId="5" fillId="3" borderId="0" xfId="0" applyFont="1" applyFill="1" applyAlignment="1">
      <alignment horizontal="left" vertical="center"/>
    </xf>
    <xf numFmtId="0" fontId="5" fillId="2" borderId="8" xfId="0" applyFont="1" applyFill="1" applyBorder="1" applyAlignment="1">
      <alignment horizontal="center"/>
    </xf>
    <xf numFmtId="0" fontId="5" fillId="2" borderId="9" xfId="0" applyFont="1" applyFill="1" applyBorder="1" applyAlignment="1">
      <alignment horizontal="center"/>
    </xf>
    <xf numFmtId="0" fontId="14" fillId="3" borderId="0" xfId="0" applyFont="1" applyFill="1" applyAlignment="1">
      <alignment horizontal="right" vertical="center"/>
    </xf>
    <xf numFmtId="176" fontId="14" fillId="3" borderId="0" xfId="0" applyNumberFormat="1" applyFont="1" applyFill="1" applyAlignment="1">
      <alignment horizontal="left" vertical="center"/>
    </xf>
    <xf numFmtId="0" fontId="11" fillId="3" borderId="0" xfId="0" applyFont="1" applyFill="1" applyAlignment="1">
      <alignment horizontal="left" vertical="center"/>
    </xf>
    <xf numFmtId="0" fontId="7" fillId="3" borderId="1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left" vertical="center" wrapText="1"/>
    </xf>
    <xf numFmtId="14" fontId="5" fillId="3" borderId="0" xfId="0" applyNumberFormat="1" applyFont="1" applyFill="1" applyAlignment="1">
      <alignment vertical="center"/>
    </xf>
    <xf numFmtId="0" fontId="5" fillId="3" borderId="0" xfId="0" applyFont="1" applyFill="1" applyAlignment="1">
      <alignment vertical="center"/>
    </xf>
    <xf numFmtId="0" fontId="3" fillId="5" borderId="2" xfId="0" applyFont="1" applyFill="1" applyBorder="1" applyAlignment="1">
      <alignment horizontal="center" vertical="center"/>
    </xf>
    <xf numFmtId="0" fontId="8" fillId="6" borderId="3" xfId="0" applyFont="1" applyFill="1" applyBorder="1" applyAlignment="1">
      <alignment vertical="center"/>
    </xf>
    <xf numFmtId="0" fontId="8" fillId="6" borderId="4" xfId="0" applyFont="1" applyFill="1" applyBorder="1" applyAlignment="1">
      <alignment vertical="center"/>
    </xf>
    <xf numFmtId="177" fontId="9" fillId="5" borderId="2" xfId="0" applyNumberFormat="1" applyFont="1" applyFill="1" applyBorder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49" fontId="11" fillId="3" borderId="5" xfId="0" applyNumberFormat="1" applyFont="1" applyFill="1" applyBorder="1" applyAlignment="1">
      <alignment horizontal="center" wrapText="1"/>
    </xf>
  </cellXfs>
  <cellStyles count="3">
    <cellStyle name="通貨 2" xfId="2" xr:uid="{00000000-0005-0000-0000-000000000000}"/>
    <cellStyle name="標準" xfId="0" builtinId="0"/>
    <cellStyle name="標準 2" xfId="1" xr:uid="{00000000-0005-0000-0000-000002000000}"/>
  </cellStyles>
  <dxfs count="9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65431</xdr:colOff>
      <xdr:row>37</xdr:row>
      <xdr:rowOff>41415</xdr:rowOff>
    </xdr:from>
    <xdr:to>
      <xdr:col>3</xdr:col>
      <xdr:colOff>335859</xdr:colOff>
      <xdr:row>42</xdr:row>
      <xdr:rowOff>49696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97D3C5FD-B573-C96E-F62D-85234D4DDAD5}"/>
            </a:ext>
          </a:extLst>
        </xdr:cNvPr>
        <xdr:cNvSpPr txBox="1"/>
      </xdr:nvSpPr>
      <xdr:spPr>
        <a:xfrm>
          <a:off x="239366" y="8199785"/>
          <a:ext cx="4229515" cy="108502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kumimoji="1" lang="ja-JP" altLang="en-US" sz="11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＜振込先＞</a:t>
          </a:r>
          <a:endParaRPr kumimoji="1" lang="en-US" altLang="ja-JP" sz="1100" b="1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銀　　　行　：　三井住友銀行（</a:t>
          </a:r>
          <a:r>
            <a:rPr kumimoji="1" lang="en-US" altLang="ja-JP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0009</a:t>
          </a:r>
          <a:r>
            <a:rPr kumimoji="1" lang="ja-JP" altLang="en-US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）　梅田支店（</a:t>
          </a:r>
          <a:r>
            <a:rPr kumimoji="1" lang="en-US" altLang="ja-JP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127</a:t>
          </a:r>
          <a:r>
            <a:rPr kumimoji="1" lang="ja-JP" altLang="en-US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）</a:t>
          </a:r>
          <a:endParaRPr kumimoji="1" lang="en-US" altLang="ja-JP" sz="11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口座種別　：　普通預金</a:t>
          </a:r>
          <a:endParaRPr kumimoji="1" lang="en-US" altLang="ja-JP" sz="11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口座番号　：　</a:t>
          </a:r>
          <a:r>
            <a:rPr kumimoji="1" lang="en-US" altLang="ja-JP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2345454</a:t>
          </a:r>
        </a:p>
        <a:p>
          <a:r>
            <a:rPr kumimoji="1" lang="ja-JP" altLang="en-US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口座名義　：　ザイ）タヅケコウフウカイ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30</xdr:row>
          <xdr:rowOff>38100</xdr:rowOff>
        </xdr:from>
        <xdr:to>
          <xdr:col>2</xdr:col>
          <xdr:colOff>2362200</xdr:colOff>
          <xdr:row>33</xdr:row>
          <xdr:rowOff>57150</xdr:rowOff>
        </xdr:to>
        <xdr:pic>
          <xdr:nvPicPr>
            <xdr:cNvPr id="5" name="図 4">
              <a:extLst>
                <a:ext uri="{FF2B5EF4-FFF2-40B4-BE49-F238E27FC236}">
                  <a16:creationId xmlns:a16="http://schemas.microsoft.com/office/drawing/2014/main" id="{5F1D3304-AD9C-14B0-E0A5-3210A491E33C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$K$45:$N$47" spid="_x0000_s1228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247650" y="6524625"/>
              <a:ext cx="3095625" cy="752475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pic>
        <xdr:clientData/>
      </xdr:twoCellAnchor>
    </mc:Choice>
    <mc:Fallback/>
  </mc:AlternateContent>
  <xdr:twoCellAnchor editAs="oneCell">
    <xdr:from>
      <xdr:col>5</xdr:col>
      <xdr:colOff>152400</xdr:colOff>
      <xdr:row>0</xdr:row>
      <xdr:rowOff>428625</xdr:rowOff>
    </xdr:from>
    <xdr:to>
      <xdr:col>8</xdr:col>
      <xdr:colOff>653950</xdr:colOff>
      <xdr:row>1</xdr:row>
      <xdr:rowOff>502738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64C676DB-89E5-4E00-9591-654B0D1FE8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00" y="428625"/>
          <a:ext cx="2482750" cy="55036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A5B592"/>
      </a:accent1>
      <a:accent2>
        <a:srgbClr val="F3A447"/>
      </a:accent2>
      <a:accent3>
        <a:srgbClr val="E7BC29"/>
      </a:accent3>
      <a:accent4>
        <a:srgbClr val="D092A7"/>
      </a:accent4>
      <a:accent5>
        <a:srgbClr val="9C85C0"/>
      </a:accent5>
      <a:accent6>
        <a:srgbClr val="809EC2"/>
      </a:accent6>
      <a:hlink>
        <a:srgbClr val="8E58B6"/>
      </a:hlink>
      <a:folHlink>
        <a:srgbClr val="8E58B6"/>
      </a:folHlink>
    </a:clrScheme>
    <a:fontScheme name="Sheets">
      <a:majorFont>
        <a:latin typeface="Constantia"/>
        <a:ea typeface="Constantia"/>
        <a:cs typeface="Constantia"/>
      </a:majorFont>
      <a:minorFont>
        <a:latin typeface="Constantia"/>
        <a:ea typeface="Constantia"/>
        <a:cs typeface="Constanti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7"/>
  <sheetViews>
    <sheetView tabSelected="1" view="pageBreakPreview" zoomScaleNormal="100" zoomScaleSheetLayoutView="100" workbookViewId="0">
      <selection activeCell="G8" sqref="G8"/>
    </sheetView>
  </sheetViews>
  <sheetFormatPr defaultColWidth="12.625" defaultRowHeight="15" customHeight="1"/>
  <cols>
    <col min="1" max="1" width="2.25" style="2" customWidth="1"/>
    <col min="2" max="2" width="10.625" style="2" customWidth="1"/>
    <col min="3" max="3" width="41.25" style="2" customWidth="1"/>
    <col min="4" max="4" width="9.875" style="2" customWidth="1"/>
    <col min="5" max="5" width="9" style="2" customWidth="1"/>
    <col min="6" max="6" width="9.375" style="2" customWidth="1"/>
    <col min="7" max="7" width="10.875" style="2" customWidth="1"/>
    <col min="8" max="8" width="5.75" style="2" customWidth="1"/>
    <col min="9" max="9" width="9.625" style="2" customWidth="1"/>
    <col min="10" max="10" width="7.875" style="2" customWidth="1"/>
    <col min="11" max="11" width="4.625" style="2" customWidth="1"/>
    <col min="12" max="12" width="8.625" style="2" customWidth="1"/>
    <col min="13" max="14" width="13.625" style="2" customWidth="1"/>
    <col min="15" max="15" width="7.875" style="2" customWidth="1"/>
    <col min="16" max="26" width="7.625" style="2" customWidth="1"/>
    <col min="27" max="16384" width="12.625" style="2"/>
  </cols>
  <sheetData>
    <row r="1" spans="1:26" ht="37.5" customHeight="1">
      <c r="A1" s="15"/>
      <c r="B1" s="85" t="s">
        <v>0</v>
      </c>
      <c r="C1" s="85"/>
      <c r="D1" s="85"/>
      <c r="E1" s="85"/>
      <c r="F1" s="85"/>
      <c r="G1" s="85"/>
      <c r="H1" s="85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44.25" customHeight="1">
      <c r="A2" s="16"/>
      <c r="B2" s="18"/>
      <c r="C2" s="18"/>
      <c r="D2" s="18"/>
      <c r="F2" s="86"/>
      <c r="G2" s="86"/>
      <c r="H2" s="86"/>
      <c r="I2" s="86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1.25" customHeight="1">
      <c r="A3" s="15"/>
      <c r="B3" s="18"/>
      <c r="C3" s="18"/>
      <c r="D3" s="18"/>
      <c r="E3" s="18"/>
      <c r="F3" s="79"/>
      <c r="G3" s="80"/>
      <c r="H3" s="15"/>
      <c r="I3" s="15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1.25" customHeight="1">
      <c r="A4" s="15"/>
      <c r="B4" s="18"/>
      <c r="C4" s="18"/>
      <c r="D4" s="18"/>
      <c r="E4" s="18"/>
      <c r="F4" s="18"/>
      <c r="G4" s="19" t="s">
        <v>8</v>
      </c>
      <c r="H4" s="15"/>
      <c r="I4" s="15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25.5" customHeight="1">
      <c r="A5" s="15"/>
      <c r="B5" s="17"/>
      <c r="C5" s="17"/>
      <c r="D5" s="17"/>
      <c r="E5" s="18"/>
      <c r="G5" s="17" t="s">
        <v>9</v>
      </c>
      <c r="H5" s="15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21" customHeight="1">
      <c r="A6" s="20"/>
      <c r="B6" s="71"/>
      <c r="C6" s="71"/>
      <c r="D6" s="21"/>
      <c r="E6" s="18"/>
      <c r="F6" s="17"/>
      <c r="G6" s="66" t="s">
        <v>28</v>
      </c>
      <c r="H6" s="20"/>
      <c r="I6" s="20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6.5" customHeight="1">
      <c r="A7" s="15"/>
      <c r="B7" s="18"/>
      <c r="C7" s="18"/>
      <c r="D7" s="18"/>
      <c r="E7" s="18"/>
      <c r="G7" s="22" t="s">
        <v>27</v>
      </c>
      <c r="H7" s="23"/>
      <c r="I7" s="23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35.25" customHeight="1" thickBot="1">
      <c r="A8" s="15"/>
      <c r="B8" s="77"/>
      <c r="C8" s="77"/>
      <c r="D8" s="65" t="s">
        <v>25</v>
      </c>
      <c r="F8" s="63"/>
      <c r="G8" s="25" t="s">
        <v>26</v>
      </c>
      <c r="H8" s="70"/>
      <c r="I8" s="7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25.5" customHeight="1">
      <c r="A9" s="15"/>
      <c r="B9" s="17"/>
      <c r="C9" s="18"/>
      <c r="D9" s="62"/>
      <c r="E9" s="18"/>
      <c r="F9" s="26"/>
      <c r="G9" s="27"/>
      <c r="H9" s="15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9" customHeight="1">
      <c r="A10" s="15"/>
      <c r="B10" s="17"/>
      <c r="C10" s="18"/>
      <c r="D10" s="17"/>
      <c r="E10" s="18"/>
      <c r="F10" s="26"/>
      <c r="G10" s="17"/>
      <c r="H10" s="15"/>
      <c r="I10" s="15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2" customHeight="1">
      <c r="A11" s="15"/>
      <c r="B11" s="28" t="s">
        <v>1</v>
      </c>
      <c r="C11" s="15"/>
      <c r="D11" s="15"/>
      <c r="E11" s="15"/>
      <c r="F11" s="15"/>
      <c r="G11" s="15"/>
      <c r="H11" s="15"/>
      <c r="I11" s="15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33" customHeight="1">
      <c r="A12" s="15"/>
      <c r="B12" s="81" t="s">
        <v>2</v>
      </c>
      <c r="C12" s="82"/>
      <c r="D12" s="83"/>
      <c r="E12" s="84" t="e">
        <f>G29</f>
        <v>#VALUE!</v>
      </c>
      <c r="F12" s="82"/>
      <c r="G12" s="83"/>
      <c r="H12" s="15"/>
      <c r="I12" s="15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6.5" customHeight="1">
      <c r="A13" s="15"/>
      <c r="B13" s="15"/>
      <c r="C13" s="15"/>
      <c r="D13" s="15"/>
      <c r="E13" s="15"/>
      <c r="F13" s="15"/>
      <c r="G13" s="15"/>
      <c r="H13" s="15"/>
      <c r="I13" s="15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43.5" customHeight="1">
      <c r="A14" s="15"/>
      <c r="B14" s="56" t="s">
        <v>21</v>
      </c>
      <c r="C14" s="78"/>
      <c r="D14" s="78"/>
      <c r="E14" s="78"/>
      <c r="F14" s="78"/>
      <c r="G14" s="78"/>
      <c r="H14" s="15"/>
      <c r="I14" s="15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24.75" customHeight="1">
      <c r="A15" s="15"/>
      <c r="B15" s="56" t="s">
        <v>24</v>
      </c>
      <c r="C15" s="67"/>
      <c r="D15" s="68"/>
      <c r="E15" s="68"/>
      <c r="F15" s="68"/>
      <c r="G15" s="69"/>
      <c r="H15" s="15"/>
      <c r="I15" s="15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6.5" customHeight="1">
      <c r="A16" s="15"/>
      <c r="B16" s="15"/>
      <c r="C16" s="15"/>
      <c r="D16" s="15"/>
      <c r="E16" s="15"/>
      <c r="F16" s="15"/>
      <c r="G16" s="15"/>
      <c r="H16" s="15"/>
      <c r="I16" s="15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7.25">
      <c r="A17" s="15"/>
      <c r="B17" s="54" t="s">
        <v>7</v>
      </c>
      <c r="C17" s="54" t="s">
        <v>17</v>
      </c>
      <c r="D17" s="55" t="s">
        <v>18</v>
      </c>
      <c r="E17" s="54" t="s">
        <v>3</v>
      </c>
      <c r="F17" s="54" t="s">
        <v>4</v>
      </c>
      <c r="G17" s="54" t="s">
        <v>15</v>
      </c>
      <c r="H17" s="15"/>
      <c r="I17" s="15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3.5" customHeight="1">
      <c r="A18" s="15"/>
      <c r="B18" s="29"/>
      <c r="C18" s="64"/>
      <c r="D18" s="31"/>
      <c r="E18" s="32"/>
      <c r="F18" s="33"/>
      <c r="G18" s="34" t="str">
        <f>IF(SUM(E18*F18),SUM(E18*F18),"")</f>
        <v/>
      </c>
      <c r="H18" s="15"/>
      <c r="I18" s="15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3.5" customHeight="1">
      <c r="A19" s="15"/>
      <c r="B19" s="29"/>
      <c r="C19" s="57" t="s">
        <v>22</v>
      </c>
      <c r="D19" s="59">
        <v>0.1</v>
      </c>
      <c r="E19" s="60" t="s">
        <v>23</v>
      </c>
      <c r="F19" s="61" t="s">
        <v>23</v>
      </c>
      <c r="G19" s="58" t="e">
        <f>G18*0.05</f>
        <v>#VALUE!</v>
      </c>
      <c r="H19" s="15"/>
      <c r="I19" s="15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3.5" customHeight="1">
      <c r="A20" s="15"/>
      <c r="B20" s="29"/>
      <c r="C20" s="30"/>
      <c r="D20" s="31"/>
      <c r="E20" s="32"/>
      <c r="F20" s="33"/>
      <c r="G20" s="34"/>
      <c r="H20" s="15"/>
      <c r="I20" s="15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3.5" customHeight="1">
      <c r="A21" s="15"/>
      <c r="B21" s="29"/>
      <c r="C21" s="30"/>
      <c r="D21" s="31"/>
      <c r="E21" s="32"/>
      <c r="F21" s="33"/>
      <c r="G21" s="34"/>
      <c r="H21" s="15"/>
      <c r="I21" s="15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3.5" customHeight="1">
      <c r="A22" s="15"/>
      <c r="B22" s="29"/>
      <c r="C22" s="30"/>
      <c r="D22" s="31"/>
      <c r="E22" s="32"/>
      <c r="F22" s="33"/>
      <c r="G22" s="34"/>
      <c r="H22" s="15"/>
      <c r="I22" s="15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3.5" customHeight="1">
      <c r="A23" s="15"/>
      <c r="B23" s="29"/>
      <c r="C23" s="30"/>
      <c r="D23" s="31"/>
      <c r="E23" s="32"/>
      <c r="F23" s="33"/>
      <c r="G23" s="34"/>
      <c r="H23" s="15"/>
      <c r="I23" s="15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3.5" customHeight="1">
      <c r="A24" s="15"/>
      <c r="B24" s="29"/>
      <c r="C24" s="30"/>
      <c r="D24" s="31"/>
      <c r="E24" s="32"/>
      <c r="F24" s="33"/>
      <c r="G24" s="34"/>
      <c r="H24" s="15"/>
      <c r="I24" s="15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3.5" customHeight="1">
      <c r="A25" s="15"/>
      <c r="B25" s="29"/>
      <c r="C25" s="30"/>
      <c r="D25" s="31" t="s">
        <v>5</v>
      </c>
      <c r="E25" s="32"/>
      <c r="F25" s="33"/>
      <c r="G25" s="34" t="str">
        <f t="shared" ref="G25:G26" si="0">IF(SUM(E25*F25),SUM(E25*F25),"")</f>
        <v/>
      </c>
      <c r="H25" s="15"/>
      <c r="I25" s="15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3.5" customHeight="1">
      <c r="A26" s="15"/>
      <c r="B26" s="29"/>
      <c r="C26" s="30"/>
      <c r="D26" s="31" t="s">
        <v>5</v>
      </c>
      <c r="E26" s="32"/>
      <c r="F26" s="33"/>
      <c r="G26" s="34" t="str">
        <f t="shared" si="0"/>
        <v/>
      </c>
      <c r="H26" s="15"/>
      <c r="I26" s="15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>
      <c r="A27" s="15"/>
      <c r="B27" s="35"/>
      <c r="C27" s="36"/>
      <c r="D27" s="25"/>
      <c r="E27" s="24"/>
      <c r="F27" s="37" t="s">
        <v>12</v>
      </c>
      <c r="G27" s="38" t="e">
        <f>SUM(G18:G26)</f>
        <v>#VALUE!</v>
      </c>
      <c r="H27" s="15"/>
      <c r="I27" s="15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>
      <c r="A28" s="15"/>
      <c r="B28" s="15"/>
      <c r="C28" s="17"/>
      <c r="D28" s="17"/>
      <c r="E28" s="17"/>
      <c r="F28" s="39" t="s">
        <v>13</v>
      </c>
      <c r="G28" s="40" t="e">
        <f>SUM(N46:N47)</f>
        <v>#VALUE!</v>
      </c>
      <c r="H28" s="15"/>
      <c r="I28" s="15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>
      <c r="A29" s="15"/>
      <c r="B29" s="41"/>
      <c r="C29" s="41"/>
      <c r="D29" s="41"/>
      <c r="E29" s="41"/>
      <c r="F29" s="42" t="s">
        <v>14</v>
      </c>
      <c r="G29" s="40" t="e">
        <f>SUM(G27:G28)</f>
        <v>#VALUE!</v>
      </c>
      <c r="H29" s="15"/>
      <c r="I29" s="15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9.75" customHeight="1">
      <c r="A30" s="15"/>
      <c r="B30" s="41"/>
      <c r="C30" s="43"/>
      <c r="D30" s="43"/>
      <c r="E30" s="44"/>
      <c r="F30" s="45"/>
      <c r="G30" s="44"/>
      <c r="H30" s="15"/>
      <c r="I30" s="15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7.25">
      <c r="A31" s="15"/>
      <c r="B31" s="46"/>
      <c r="C31" s="46"/>
      <c r="D31" s="46"/>
      <c r="E31" s="17"/>
      <c r="F31" s="45"/>
      <c r="G31" s="47"/>
      <c r="H31" s="15"/>
      <c r="I31" s="15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20.25" customHeight="1">
      <c r="A32" s="15"/>
      <c r="B32" s="46"/>
      <c r="C32" s="46"/>
      <c r="D32" s="46"/>
      <c r="E32" s="17"/>
      <c r="F32" s="17"/>
      <c r="G32" s="17"/>
      <c r="H32" s="15"/>
      <c r="I32" s="15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20.25" customHeight="1">
      <c r="A33" s="15"/>
      <c r="B33" s="46"/>
      <c r="C33" s="46"/>
      <c r="D33" s="46"/>
      <c r="E33" s="17"/>
      <c r="F33" s="48"/>
      <c r="G33" s="17"/>
      <c r="H33" s="15"/>
      <c r="I33" s="15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20.25" customHeight="1">
      <c r="A34" s="15"/>
      <c r="B34" s="28"/>
      <c r="C34" s="15"/>
      <c r="D34" s="15"/>
      <c r="E34" s="20"/>
      <c r="F34" s="49"/>
      <c r="G34" s="50"/>
      <c r="H34" s="15"/>
      <c r="I34" s="15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7.25">
      <c r="A35" s="15"/>
      <c r="B35" s="74"/>
      <c r="C35" s="74"/>
      <c r="D35" s="74"/>
      <c r="E35" s="75"/>
      <c r="F35" s="76"/>
      <c r="G35" s="76"/>
      <c r="H35" s="15"/>
      <c r="I35" s="15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0.5" customHeight="1">
      <c r="A36" s="15"/>
      <c r="B36" s="15"/>
      <c r="C36" s="15"/>
      <c r="D36" s="15"/>
      <c r="E36" s="15"/>
      <c r="F36" s="15"/>
      <c r="G36" s="15"/>
      <c r="H36" s="15"/>
      <c r="I36" s="15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25.5" customHeight="1">
      <c r="A37" s="15"/>
      <c r="B37" s="28" t="s">
        <v>16</v>
      </c>
      <c r="C37" s="15"/>
      <c r="D37" s="15"/>
      <c r="E37" s="15"/>
      <c r="F37" s="15"/>
      <c r="G37" s="15"/>
      <c r="H37" s="15"/>
      <c r="I37" s="15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7.25" customHeight="1">
      <c r="A38" s="15"/>
      <c r="B38" s="46"/>
      <c r="C38" s="46"/>
      <c r="D38" s="46"/>
      <c r="E38" s="46"/>
      <c r="F38" s="15"/>
      <c r="G38" s="15"/>
      <c r="H38" s="15"/>
      <c r="I38" s="15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7.25" customHeight="1">
      <c r="A39" s="15"/>
      <c r="B39" s="46"/>
      <c r="C39" s="46"/>
      <c r="D39" s="46"/>
      <c r="E39" s="46"/>
      <c r="F39" s="15"/>
      <c r="G39" s="15"/>
      <c r="H39" s="15"/>
      <c r="I39" s="15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7.25" customHeight="1">
      <c r="A40" s="15"/>
      <c r="B40" s="46"/>
      <c r="C40" s="46"/>
      <c r="D40" s="46"/>
      <c r="E40" s="46"/>
      <c r="F40" s="51"/>
      <c r="G40" s="46"/>
      <c r="H40" s="15"/>
      <c r="I40" s="15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7.25" customHeight="1">
      <c r="A41" s="15"/>
      <c r="B41" s="46"/>
      <c r="C41" s="46"/>
      <c r="D41" s="46"/>
      <c r="E41" s="46"/>
      <c r="F41" s="52"/>
      <c r="G41" s="52"/>
      <c r="H41" s="15"/>
      <c r="I41" s="15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7.25" customHeight="1">
      <c r="A42" s="15"/>
      <c r="B42" s="46"/>
      <c r="C42" s="46"/>
      <c r="D42" s="46"/>
      <c r="E42" s="46"/>
      <c r="F42" s="15"/>
      <c r="G42" s="15"/>
      <c r="H42" s="15"/>
      <c r="I42" s="15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26.25" customHeight="1">
      <c r="A43" s="15"/>
      <c r="B43" s="17"/>
      <c r="C43" s="17"/>
      <c r="D43" s="17"/>
      <c r="E43" s="17"/>
      <c r="F43" s="53"/>
      <c r="G43" s="52"/>
      <c r="H43" s="15"/>
      <c r="I43" s="15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>
      <c r="A44" s="1"/>
      <c r="B44" s="1"/>
      <c r="C44" s="7"/>
      <c r="D44" s="4"/>
      <c r="F44" s="1"/>
      <c r="G44" s="5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20.100000000000001" customHeight="1">
      <c r="A45" s="1"/>
      <c r="B45" s="1"/>
      <c r="F45" s="1"/>
      <c r="G45" s="5"/>
      <c r="H45" s="1"/>
      <c r="I45" s="1"/>
      <c r="J45" s="1"/>
      <c r="K45" s="72" t="s">
        <v>10</v>
      </c>
      <c r="L45" s="73"/>
      <c r="M45" s="13" t="s">
        <v>11</v>
      </c>
      <c r="N45" s="14" t="s">
        <v>6</v>
      </c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20.100000000000001" customHeight="1">
      <c r="A46" s="1"/>
      <c r="B46" s="1"/>
      <c r="C46" s="7"/>
      <c r="D46" s="8"/>
      <c r="E46" s="8"/>
      <c r="G46" s="5"/>
      <c r="H46" s="1"/>
      <c r="I46" s="1"/>
      <c r="J46" s="1"/>
      <c r="K46" s="10">
        <v>0.1</v>
      </c>
      <c r="L46" s="11" t="s">
        <v>19</v>
      </c>
      <c r="M46" s="9" t="e">
        <f>SUMIF(D18:D26,K46,G18:G26)</f>
        <v>#VALUE!</v>
      </c>
      <c r="N46" s="9" t="e">
        <f>IF(M46="","",M46*0.1)</f>
        <v>#VALUE!</v>
      </c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20.100000000000001" customHeight="1">
      <c r="A47" s="6"/>
      <c r="B47" s="6"/>
      <c r="C47" s="7"/>
      <c r="D47" s="8"/>
      <c r="E47" s="8"/>
      <c r="F47" s="6"/>
      <c r="G47" s="5"/>
      <c r="H47" s="6"/>
      <c r="I47" s="6"/>
      <c r="J47" s="6"/>
      <c r="K47" s="10">
        <v>0.08</v>
      </c>
      <c r="L47" s="12" t="s">
        <v>20</v>
      </c>
      <c r="M47" s="9">
        <f>SUMIF(D18:D26,K47,G18:G26)</f>
        <v>0</v>
      </c>
      <c r="N47" s="9">
        <f>IF(M47="","",M47*0.08)</f>
        <v>0</v>
      </c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</row>
    <row r="48" spans="1:26" ht="17.25" customHeight="1">
      <c r="A48" s="6"/>
      <c r="B48" s="6"/>
      <c r="C48" s="6"/>
      <c r="D48" s="6"/>
      <c r="E48" s="6"/>
      <c r="F48" s="6"/>
      <c r="G48" s="5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</row>
    <row r="49" spans="1:26" ht="17.2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7.2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7.2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7.2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7.2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7.2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7.2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7.2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7.2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7.2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7.2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7.2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7.2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7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7.2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7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7.2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7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7.2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7.2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7.2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7.2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7.2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7.2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7.2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7.2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7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7.2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7.2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7.2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7.2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7.2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7.2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7.2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7.2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7.2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7.2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7.2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7.2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7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7.2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7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7.2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7.2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7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7.2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7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7.2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7.2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7.2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7.2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7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7.2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7.2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7.2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7.2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7.2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7.2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7.2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7.2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7.2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7.2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7.2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7.2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7.2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7.2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7.2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7.2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7.2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7.2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7.2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7.2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7.2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7.2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7.2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7.2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7.2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7.2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7.2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7.2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7.2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7.2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7.2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7.2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7.2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7.2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7.2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7.2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7.2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7.2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7.2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7.2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7.2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7.2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7.2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7.2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7.2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7.2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7.2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7.2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7.2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7.2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7.2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7.2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7.2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7.2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7.2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7.2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7.2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7.2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7.2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7.2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7.2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7.2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7.2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7.2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7.2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7.2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7.2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7.2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7.2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7.2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7.2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7.2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7.2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7.2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7.2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7.2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7.2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7.2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7.2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7.2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7.2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7.2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7.2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7.2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7.2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7.2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7.2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7.2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7.2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7.2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7.2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7.2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7.2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7.2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7.2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7.2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7.2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7.2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7.2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7.2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7.2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7.2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7.2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7.2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7.2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7.2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7.2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7.2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7.2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7.2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7.2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7.2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7.2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7.2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7.2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7.2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7.2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7.2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7.2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7.2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7.2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7.2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7.2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7.2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7.2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7.2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7.2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7.2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7.2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7.2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7.2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7.2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7.2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7.2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7.2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7.2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7.2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7.2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7.2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7.2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7.2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7.2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7.2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7.2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7.2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7.2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7.2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7.2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7.2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7.2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7.2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7.2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7.2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7.2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7.2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7.2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7.2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7.2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7.2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7.2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7.2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7.2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7.2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7.2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7.2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7.2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7.2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7.2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7.2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7.2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7.2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7.2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7.2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7.2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7.2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7.2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7.2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7.2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7.2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7.2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7.2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7.2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7.2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7.2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7.2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7.2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7.2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7.2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7.2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7.2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7.2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7.2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7.2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7.2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7.2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7.2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7.2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7.2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7.2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7.2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7.2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7.2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7.2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7.2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7.2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7.2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7.2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7.2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7.2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7.2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7.2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7.2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7.2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7.2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7.2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7.2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7.2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7.2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7.2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7.2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7.2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7.2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7.2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7.2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7.2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7.2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7.2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7.2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7.2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7.2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7.2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7.2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7.2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7.2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7.2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7.2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7.2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7.2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7.2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7.2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7.2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7.2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7.2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7.2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7.2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7.2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7.2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7.2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7.2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7.2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7.2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7.2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7.2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7.2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7.2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7.2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7.2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7.2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7.2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7.2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7.2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7.2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7.2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7.2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7.2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7.2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7.2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7.2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7.2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7.2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7.2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7.2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7.2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7.2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7.2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7.2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7.2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7.2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7.2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7.2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7.2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7.2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7.2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7.2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7.2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7.2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7.2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7.2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7.2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7.2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7.2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7.2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7.2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7.2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7.2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7.2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7.2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7.2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7.2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7.2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7.2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7.2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7.2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7.2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7.2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7.2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7.2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7.2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7.2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7.2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7.2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7.2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7.2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7.2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7.2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7.2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7.2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7.2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7.2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7.2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7.2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7.2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7.2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7.2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7.2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7.2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7.2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7.2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7.2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7.2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7.2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7.2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7.2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7.2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7.2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7.2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7.2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7.2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7.2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7.2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7.2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7.2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7.2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7.2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7.2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7.2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7.2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7.2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7.2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7.2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7.2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7.2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7.2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7.2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7.2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7.2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7.2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7.2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7.2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7.2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7.2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7.2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7.2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7.2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7.2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7.2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7.2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7.2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7.2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7.2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7.2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7.2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7.2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7.2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7.2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7.2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7.2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7.2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7.2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7.2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7.2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7.2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7.2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7.2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7.2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7.2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7.2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7.2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7.2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7.2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7.2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7.2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7.2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7.2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7.2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7.2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7.2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7.2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7.2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7.2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7.2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7.2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7.2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7.2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7.2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7.2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7.2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7.2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7.2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7.2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7.2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7.2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7.2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7.2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7.2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7.2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7.2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7.2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7.2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7.2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7.2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7.2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7.2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7.2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7.2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7.2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7.2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7.2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7.2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7.2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7.2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7.2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7.2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7.2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7.2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7.2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7.2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7.2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7.2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7.2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7.2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7.2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7.2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7.2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7.2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7.2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7.2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7.2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7.2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7.2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7.2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7.2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7.2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7.2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7.2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7.2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7.2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7.2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7.2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7.2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7.2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7.2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7.2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7.2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7.2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7.2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7.2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7.2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7.2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7.2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7.2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7.2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7.2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7.2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7.2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7.2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7.2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7.2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7.2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7.2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7.2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7.2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7.2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7.2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7.2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7.2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7.2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7.2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7.2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7.2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7.2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7.2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7.2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7.2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7.2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7.2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7.2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7.2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7.2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7.2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7.2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7.2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7.2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7.2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7.2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7.2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7.2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7.2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7.2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7.2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7.2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7.2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7.2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7.2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7.2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7.2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7.2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7.2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7.2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7.2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7.2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7.2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7.2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7.2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7.2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7.2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7.2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7.2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7.2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7.2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7.2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7.2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7.2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7.2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7.2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7.2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7.2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7.2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7.2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7.2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7.2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7.2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7.2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7.2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7.2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7.2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7.2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7.2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7.2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7.2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7.2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7.2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7.2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7.2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7.2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7.2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7.2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7.2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7.2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7.2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7.2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7.2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7.2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7.2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7.2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7.2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7.2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7.2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7.2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7.2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7.2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7.2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7.2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7.2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7.2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7.2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7.2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7.2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7.2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7.2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7.2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7.2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7.2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7.2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7.2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7.2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7.2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7.2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7.2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7.2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7.2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7.2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7.2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7.2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7.2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7.2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7.2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7.2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7.2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7.2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7.2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7.2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7.2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7.2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7.2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7.2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7.2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7.2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7.2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7.2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7.2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7.2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7.2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7.2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7.2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7.2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7.2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7.2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7.2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7.2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7.2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7.2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7.2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7.2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7.2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7.2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7.2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7.2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7.2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7.2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7.2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7.2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7.2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7.2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7.2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7.2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7.2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7.2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7.2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7.2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7.2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7.2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7.2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7.2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7.2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7.2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7.2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7.2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7.2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7.2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7.2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7.2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7.2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7.2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7.2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7.2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7.2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7.2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7.2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7.2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7.2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7.2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7.2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7.2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7.2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7.2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7.2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7.2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7.2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7.2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7.2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7.2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7.2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7.2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7.2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7.2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7.2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7.2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7.2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7.2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7.2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7.2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7.2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7.2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7.2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7.2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7.2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7.2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7.2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7.2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7.2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7.2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7.2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7.2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7.2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7.2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7.2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7.2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7.2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7.2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7.2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7.2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7.2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7.2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7.2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7.2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7.2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7.2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7.2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7.2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7.2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7.2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7.2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7.2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7.2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7.2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7.2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7.2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7.2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7.2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7.2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7.2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7.2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7.2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7.2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7.2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7.2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7.2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7.2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7.2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7.2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7.2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7.2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7.2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7.2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7.2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7.2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7.2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7.2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7.2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7.2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7.2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7.2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7.2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7.2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7.2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7.2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7.2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7.2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7.2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7.2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7.2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7.2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7.2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7.2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7.2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7.2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7.2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7.2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7.2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7.2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7.2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7.2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7.2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7.2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7.2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7.2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7.2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7.2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7.2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7.2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7.2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7.2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7.2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7.2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7.2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7.2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7.2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7.2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7.2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7.2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7.2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7.2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7.2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7.2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7.2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7.2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7.2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7.2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7.2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7.2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7.2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7.2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7.2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7.2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7.2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7.2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7.2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7.2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7.2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7.2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7.2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7.2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7.2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7.2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7.2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7.2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7.2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7.2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7.2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7.2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7.2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7.2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7.2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7.2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7.2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7.2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7.2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7.2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7.2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7.2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7.2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7.2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7.2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7.2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7.2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7.2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7.2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7.2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7.2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7.2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7.2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7.2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7.2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7.2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7.2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7.2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7.2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7.2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7.2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7.2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7.2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7.2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7.2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7.2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7.2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7.2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7.2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7.2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7.2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7.2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7.2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7.2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7.2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7.2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7.2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7.2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7.2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7.2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7.2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7.2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7.2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7.2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7.2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7.2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7.2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7.2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7.2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7.2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7.2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7.2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7.2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7.2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7.2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7.2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7.2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7.2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7.2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7.2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7.2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7.2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7.2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7.2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7.2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7.2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7.2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7.2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7.2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7.2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7.2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7.2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7.2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7.2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7.2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7.2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7.2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7.2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7.2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7.2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7.2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17.25" customHeight="1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  <row r="1002" spans="1:26" ht="17.25" customHeight="1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</row>
    <row r="1003" spans="1:26" ht="17.25" customHeight="1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</row>
    <row r="1004" spans="1:26" ht="17.25" customHeight="1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</row>
    <row r="1005" spans="1:26" ht="17.25" customHeight="1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</row>
    <row r="1006" spans="1:26" ht="17.25" customHeight="1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</row>
    <row r="1007" spans="1:26" ht="17.25" customHeight="1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</row>
  </sheetData>
  <mergeCells count="13">
    <mergeCell ref="F3:G3"/>
    <mergeCell ref="B12:D12"/>
    <mergeCell ref="E12:G12"/>
    <mergeCell ref="B1:H1"/>
    <mergeCell ref="F2:I2"/>
    <mergeCell ref="B6:C6"/>
    <mergeCell ref="C15:G15"/>
    <mergeCell ref="H8:I8"/>
    <mergeCell ref="K45:L45"/>
    <mergeCell ref="B35:D35"/>
    <mergeCell ref="E35:G35"/>
    <mergeCell ref="B8:C8"/>
    <mergeCell ref="C14:G14"/>
  </mergeCells>
  <phoneticPr fontId="2"/>
  <conditionalFormatting sqref="B6">
    <cfRule type="containsBlanks" dxfId="8" priority="10">
      <formula>LEN(TRIM(B6))=0</formula>
    </cfRule>
  </conditionalFormatting>
  <conditionalFormatting sqref="B8:C8">
    <cfRule type="containsBlanks" dxfId="7" priority="11">
      <formula>LEN(TRIM(B8))=0</formula>
    </cfRule>
  </conditionalFormatting>
  <conditionalFormatting sqref="C14:G14">
    <cfRule type="containsBlanks" dxfId="6" priority="12">
      <formula>LEN(TRIM(C14))=0</formula>
    </cfRule>
  </conditionalFormatting>
  <conditionalFormatting sqref="C15">
    <cfRule type="containsBlanks" dxfId="5" priority="13">
      <formula>LEN(TRIM(C15))=0</formula>
    </cfRule>
  </conditionalFormatting>
  <conditionalFormatting sqref="B18">
    <cfRule type="containsBlanks" dxfId="4" priority="5">
      <formula>LEN(TRIM(B18))=0</formula>
    </cfRule>
  </conditionalFormatting>
  <conditionalFormatting sqref="C18">
    <cfRule type="containsBlanks" dxfId="3" priority="4">
      <formula>LEN(TRIM(C18))=0</formula>
    </cfRule>
  </conditionalFormatting>
  <conditionalFormatting sqref="D18">
    <cfRule type="containsBlanks" dxfId="2" priority="3">
      <formula>LEN(TRIM(D18))=0</formula>
    </cfRule>
  </conditionalFormatting>
  <conditionalFormatting sqref="E18">
    <cfRule type="containsBlanks" dxfId="1" priority="2">
      <formula>LEN(TRIM(E18))=0</formula>
    </cfRule>
  </conditionalFormatting>
  <conditionalFormatting sqref="F18">
    <cfRule type="containsBlanks" dxfId="0" priority="1">
      <formula>LEN(TRIM(F18))=0</formula>
    </cfRule>
  </conditionalFormatting>
  <dataValidations count="1">
    <dataValidation type="list" allowBlank="1" showInputMessage="1" showErrorMessage="1" sqref="D18:D26" xr:uid="{00000000-0002-0000-0000-000000000000}">
      <formula1>"10%,8%,非課税,不課税"</formula1>
    </dataValidation>
  </dataValidations>
  <pageMargins left="0.73" right="0.19685039370078741" top="0.82" bottom="0.43307086614173229" header="0" footer="0"/>
  <pageSetup paperSize="9" scale="78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インボイス制度反映請求書</vt:lpstr>
      <vt:lpstr>インボイス制度反映請求書!Print_Area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亀井 智裕</dc:creator>
  <cp:lastModifiedBy>KUSER</cp:lastModifiedBy>
  <cp:lastPrinted>2024-06-12T08:10:04Z</cp:lastPrinted>
  <dcterms:created xsi:type="dcterms:W3CDTF">2021-09-27T00:57:10Z</dcterms:created>
  <dcterms:modified xsi:type="dcterms:W3CDTF">2024-06-14T02:18:43Z</dcterms:modified>
</cp:coreProperties>
</file>